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0700" windowHeight="14080" tabRatio="500" activeTab="0"/>
  </bookViews>
  <sheets>
    <sheet name="Std" sheetId="1" r:id="rId1"/>
  </sheets>
  <externalReferences>
    <externalReference r:id="rId4"/>
  </externalReferences>
  <definedNames>
    <definedName name="SimQ_1_Data">#REF!</definedName>
    <definedName name="SimQ_1_NMax">#REF!</definedName>
    <definedName name="SimQ_1_NServ">#REF!</definedName>
    <definedName name="SimQ_1_Start">#REF!</definedName>
    <definedName name="SimQ_1_Stop">#REF!</definedName>
    <definedName name="SimQ_1_TBA">#REF!</definedName>
    <definedName name="SimQ_1_TFS">#REF!</definedName>
  </definedNames>
  <calcPr fullCalcOnLoad="1"/>
</workbook>
</file>

<file path=xl/sharedStrings.xml><?xml version="1.0" encoding="utf-8"?>
<sst xmlns="http://schemas.openxmlformats.org/spreadsheetml/2006/main" count="13" uniqueCount="13">
  <si>
    <t>X</t>
  </si>
  <si>
    <t>X-an</t>
  </si>
  <si>
    <t>Y = (X-an)^2</t>
  </si>
  <si>
    <t>an</t>
  </si>
  <si>
    <t>average Y</t>
  </si>
  <si>
    <t>sn</t>
  </si>
  <si>
    <t>stdev of Y</t>
  </si>
  <si>
    <t>confidence interval for Y</t>
  </si>
  <si>
    <t>y</t>
  </si>
  <si>
    <t>so [3.2-1.5,3.2+1.5] = [1.7,4.7]</t>
  </si>
  <si>
    <t>Y = Var[X]</t>
  </si>
  <si>
    <t xml:space="preserve">[sqrt(1.7),sqrt(4.7)] = </t>
  </si>
  <si>
    <r>
      <t xml:space="preserve">Taking sqrt to get confidence interval for </t>
    </r>
    <r>
      <rPr>
        <sz val="10"/>
        <rFont val="Symbol"/>
        <family val="0"/>
      </rPr>
      <t>s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</si>
</sst>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61"/>
      <name val="Verdana"/>
      <family val="0"/>
    </font>
    <font>
      <u val="single"/>
      <sz val="12.5"/>
      <color indexed="12"/>
      <name val="Verdana"/>
      <family val="0"/>
    </font>
    <font>
      <sz val="8"/>
      <name val="Verdana"/>
      <family val="0"/>
    </font>
    <font>
      <sz val="10"/>
      <name val="Symbo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ev%20sim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ueing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125" zoomScaleNormal="125" workbookViewId="0" topLeftCell="A1">
      <selection activeCell="I33" sqref="I33"/>
    </sheetView>
  </sheetViews>
  <sheetFormatPr defaultColWidth="11.00390625" defaultRowHeight="12.75"/>
  <cols>
    <col min="3" max="3" width="7.875" style="0" customWidth="1"/>
    <col min="4" max="4" width="8.875" style="0" customWidth="1"/>
    <col min="5" max="5" width="8.125" style="0" customWidth="1"/>
  </cols>
  <sheetData>
    <row r="1" spans="2:4" ht="12.75">
      <c r="B1" t="s">
        <v>0</v>
      </c>
      <c r="C1" t="s">
        <v>1</v>
      </c>
      <c r="D1" t="s">
        <v>2</v>
      </c>
    </row>
    <row r="2" spans="2:4" ht="12.75">
      <c r="B2" s="1">
        <v>5.549494546709911</v>
      </c>
      <c r="C2" s="2">
        <f>B2-$B$23</f>
        <v>-0.6653237482142762</v>
      </c>
      <c r="D2" s="3">
        <f>C2^2</f>
        <v>0.4426556899378936</v>
      </c>
    </row>
    <row r="3" spans="2:4" ht="12.75">
      <c r="B3" s="1">
        <v>3.1721884247210257</v>
      </c>
      <c r="C3" s="2">
        <f>B3-$B$23</f>
        <v>-3.042629870203162</v>
      </c>
      <c r="D3" s="3">
        <f aca="true" t="shared" si="0" ref="D3:D21">C3^2</f>
        <v>9.25759652705251</v>
      </c>
    </row>
    <row r="4" spans="2:4" ht="12.75">
      <c r="B4" s="1">
        <v>5.4891735291933195</v>
      </c>
      <c r="C4" s="2">
        <f>B4-$B$23</f>
        <v>-0.725644765730868</v>
      </c>
      <c r="D4" s="3">
        <f t="shared" si="0"/>
        <v>0.5265603260326063</v>
      </c>
    </row>
    <row r="5" spans="2:4" ht="12.75">
      <c r="B5" s="1">
        <v>8.846713286984889</v>
      </c>
      <c r="C5" s="2">
        <f>B5-$B$23</f>
        <v>2.631894992060701</v>
      </c>
      <c r="D5" s="3">
        <f t="shared" si="0"/>
        <v>6.926871249234198</v>
      </c>
    </row>
    <row r="6" spans="2:4" ht="12.75">
      <c r="B6" s="1">
        <v>6.362739810780296</v>
      </c>
      <c r="C6" s="2">
        <f>B6-$B$23</f>
        <v>0.14792151585610824</v>
      </c>
      <c r="D6" s="3">
        <f t="shared" si="0"/>
        <v>0.02188077485316888</v>
      </c>
    </row>
    <row r="7" spans="2:4" ht="12.75">
      <c r="B7" s="1">
        <v>4.079400575874936</v>
      </c>
      <c r="C7" s="2">
        <f>B7-$B$23</f>
        <v>-2.1354177190492516</v>
      </c>
      <c r="D7" s="3">
        <f t="shared" si="0"/>
        <v>4.5600088348295085</v>
      </c>
    </row>
    <row r="8" spans="2:4" ht="12.75">
      <c r="B8" s="1">
        <v>5.738100537751435</v>
      </c>
      <c r="C8" s="2">
        <f>B8-$B$23</f>
        <v>-0.4767177571727528</v>
      </c>
      <c r="D8" s="3">
        <f t="shared" si="0"/>
        <v>0.22725982000381967</v>
      </c>
    </row>
    <row r="9" spans="2:4" ht="12.75">
      <c r="B9" s="1">
        <v>7.222692369849623</v>
      </c>
      <c r="C9" s="2">
        <f>B9-$B$23</f>
        <v>1.0078740749254358</v>
      </c>
      <c r="D9" s="3">
        <f t="shared" si="0"/>
        <v>1.015810150906803</v>
      </c>
    </row>
    <row r="10" spans="2:4" ht="12.75">
      <c r="B10" s="1">
        <v>6.794321888055942</v>
      </c>
      <c r="C10" s="2">
        <f>B10-$B$23</f>
        <v>0.5795035931317543</v>
      </c>
      <c r="D10" s="3">
        <f t="shared" si="0"/>
        <v>0.3358244144526138</v>
      </c>
    </row>
    <row r="11" spans="2:4" ht="12.75">
      <c r="B11" s="1">
        <v>2.3912327887167732</v>
      </c>
      <c r="C11" s="2">
        <f>B11-$B$23</f>
        <v>-3.823585506207414</v>
      </c>
      <c r="D11" s="3">
        <f t="shared" si="0"/>
        <v>14.619806123279409</v>
      </c>
    </row>
    <row r="12" spans="2:4" ht="12.75">
      <c r="B12" s="1">
        <v>9.442216471125281</v>
      </c>
      <c r="C12" s="2">
        <f>B12-$B$23</f>
        <v>3.2273981762010937</v>
      </c>
      <c r="D12" s="3">
        <f t="shared" si="0"/>
        <v>10.416098987746146</v>
      </c>
    </row>
    <row r="13" spans="2:4" ht="12.75">
      <c r="B13" s="1">
        <v>5.722007829860997</v>
      </c>
      <c r="C13" s="2">
        <f>B13-$B$23</f>
        <v>-0.49281046506319015</v>
      </c>
      <c r="D13" s="3">
        <f t="shared" si="0"/>
        <v>0.24286215447579776</v>
      </c>
    </row>
    <row r="14" spans="2:4" ht="12.75">
      <c r="B14" s="1">
        <v>5.043025265166805</v>
      </c>
      <c r="C14" s="2">
        <f>B14-$B$23</f>
        <v>-1.1717930297573824</v>
      </c>
      <c r="D14" s="3">
        <f t="shared" si="0"/>
        <v>1.3730989045879858</v>
      </c>
    </row>
    <row r="15" spans="2:4" ht="12.75">
      <c r="B15" s="1">
        <v>4.209606968112974</v>
      </c>
      <c r="C15" s="2">
        <f>B15-$B$23</f>
        <v>-2.0052113268112137</v>
      </c>
      <c r="D15" s="3">
        <f t="shared" si="0"/>
        <v>4.020872465171988</v>
      </c>
    </row>
    <row r="16" spans="2:4" ht="12.75">
      <c r="B16" s="1">
        <v>7.031203851394882</v>
      </c>
      <c r="C16" s="2">
        <f>B16-$B$23</f>
        <v>0.8163855564706948</v>
      </c>
      <c r="D16" s="3">
        <f t="shared" si="0"/>
        <v>0.6664853768139659</v>
      </c>
    </row>
    <row r="17" spans="2:4" ht="12.75">
      <c r="B17" s="1">
        <v>7.28897863097934</v>
      </c>
      <c r="C17" s="2">
        <f>B17-$B$23</f>
        <v>1.0741603360551526</v>
      </c>
      <c r="D17" s="3">
        <f t="shared" si="0"/>
        <v>1.1538204275541184</v>
      </c>
    </row>
    <row r="18" spans="2:4" ht="12.75">
      <c r="B18" s="1">
        <v>7.537581667142275</v>
      </c>
      <c r="C18" s="2">
        <f>B18-$B$23</f>
        <v>1.3227633722180876</v>
      </c>
      <c r="D18" s="3">
        <f t="shared" si="0"/>
        <v>1.7497029388817669</v>
      </c>
    </row>
    <row r="19" spans="2:4" ht="12.75">
      <c r="B19" s="1">
        <v>8.659381591936661</v>
      </c>
      <c r="C19" s="2">
        <f>B19-$B$23</f>
        <v>2.4445632970124738</v>
      </c>
      <c r="D19" s="3">
        <f t="shared" si="0"/>
        <v>5.975889713100496</v>
      </c>
    </row>
    <row r="20" spans="2:4" ht="12.75">
      <c r="B20" s="1">
        <v>7.007424900112827</v>
      </c>
      <c r="C20" s="2">
        <f>B20-$B$23</f>
        <v>0.7926066051886398</v>
      </c>
      <c r="D20" s="3">
        <f t="shared" si="0"/>
        <v>0.6282252305886603</v>
      </c>
    </row>
    <row r="21" spans="2:4" ht="12.75">
      <c r="B21" s="1">
        <v>6.708880964013561</v>
      </c>
      <c r="C21" s="2">
        <f>B21-$B$23</f>
        <v>0.4940626690893737</v>
      </c>
      <c r="D21" s="3">
        <f t="shared" si="0"/>
        <v>0.24409792098771596</v>
      </c>
    </row>
    <row r="23" spans="1:5" ht="12.75">
      <c r="A23" t="s">
        <v>3</v>
      </c>
      <c r="B23" s="4">
        <f>AVERAGE(B2:B21)</f>
        <v>6.2148182949241875</v>
      </c>
      <c r="D23" s="4">
        <f>AVERAGE(D2:D21)</f>
        <v>3.2202714015245584</v>
      </c>
      <c r="E23" t="s">
        <v>4</v>
      </c>
    </row>
    <row r="24" spans="1:5" ht="12.75">
      <c r="A24" t="s">
        <v>5</v>
      </c>
      <c r="B24" s="4">
        <f>STDEV(B2:B21)</f>
        <v>1.841129916661463</v>
      </c>
      <c r="D24" s="4">
        <f>STDEV(D2:D21)</f>
        <v>4.168133911624791</v>
      </c>
      <c r="E24" t="s">
        <v>6</v>
      </c>
    </row>
    <row r="26" ht="12.75">
      <c r="D26" t="s">
        <v>7</v>
      </c>
    </row>
    <row r="27" spans="4:5" ht="12.75">
      <c r="D27" s="4">
        <f>-NORMINV(5%,0,1)*D24/SQRT(20)</f>
        <v>1.5330415379011253</v>
      </c>
      <c r="E27" t="s">
        <v>8</v>
      </c>
    </row>
    <row r="28" ht="12.75">
      <c r="D28" t="s">
        <v>9</v>
      </c>
    </row>
    <row r="30" ht="12.75">
      <c r="D30" t="s">
        <v>10</v>
      </c>
    </row>
    <row r="31" ht="12.75">
      <c r="D31" t="s">
        <v>12</v>
      </c>
    </row>
    <row r="32" ht="12.75">
      <c r="D32" t="s">
        <v>11</v>
      </c>
    </row>
    <row r="33" spans="4:5" ht="12.75">
      <c r="D33" s="4">
        <f>SQRT(1.7)</f>
        <v>1.3038404810405297</v>
      </c>
      <c r="E33" s="4">
        <f>SQRT(4.7)</f>
        <v>2.16794833886788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A</dc:creator>
  <cp:keywords/>
  <dc:description/>
  <cp:lastModifiedBy>B A</cp:lastModifiedBy>
  <dcterms:created xsi:type="dcterms:W3CDTF">2009-05-22T18:13:10Z</dcterms:created>
  <cp:category/>
  <cp:version/>
  <cp:contentType/>
  <cp:contentStatus/>
</cp:coreProperties>
</file>